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795" windowHeight="86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'Blad1'!$A$1:$G$88</definedName>
  </definedNames>
  <calcPr fullCalcOnLoad="1"/>
</workbook>
</file>

<file path=xl/sharedStrings.xml><?xml version="1.0" encoding="utf-8"?>
<sst xmlns="http://schemas.openxmlformats.org/spreadsheetml/2006/main" count="60" uniqueCount="58">
  <si>
    <t>Brouwsel:</t>
  </si>
  <si>
    <t>Type:</t>
  </si>
  <si>
    <t xml:space="preserve">Klasse: </t>
  </si>
  <si>
    <t>Gebrouwen op:</t>
  </si>
  <si>
    <t xml:space="preserve">Gebotteld op: </t>
  </si>
  <si>
    <t>Naam:</t>
  </si>
  <si>
    <t>Ingrediënten</t>
  </si>
  <si>
    <t>Hoeveelheid (g)</t>
  </si>
  <si>
    <t>Temperatuur (°C)</t>
  </si>
  <si>
    <t>Rusttijd (min.)</t>
  </si>
  <si>
    <t>Tijdstip</t>
  </si>
  <si>
    <t>Datum</t>
  </si>
  <si>
    <t>SG</t>
  </si>
  <si>
    <t>Volume</t>
  </si>
  <si>
    <t>naar open vergisting</t>
  </si>
  <si>
    <t>naar gesloten vergisting</t>
  </si>
  <si>
    <t>Bottelen</t>
  </si>
  <si>
    <t>flesjes a 0,3</t>
  </si>
  <si>
    <t>liter</t>
  </si>
  <si>
    <t>Opmerkingen</t>
  </si>
  <si>
    <t>Bitterheid (IBU)</t>
  </si>
  <si>
    <t>Geschatte kleur (EBC)</t>
  </si>
  <si>
    <t>Recept hoeveelheid</t>
  </si>
  <si>
    <t>Maichwater</t>
  </si>
  <si>
    <t>Spoelwater</t>
  </si>
  <si>
    <t>Pilsmout 3 EBC</t>
  </si>
  <si>
    <t>Alemout 7 EBC</t>
  </si>
  <si>
    <t xml:space="preserve">Witte kandij </t>
  </si>
  <si>
    <t>25 EBC</t>
  </si>
  <si>
    <t>30 EBU</t>
  </si>
  <si>
    <t xml:space="preserve">Maischschema: </t>
  </si>
  <si>
    <t>Beluchten:</t>
  </si>
  <si>
    <t>C</t>
  </si>
  <si>
    <t>Tripel</t>
  </si>
  <si>
    <t>Koken, 1e hop</t>
  </si>
  <si>
    <t>Koken, 2e hop</t>
  </si>
  <si>
    <t>Zoete sinaasappelschil</t>
  </si>
  <si>
    <t>1e hop: Cascade pallets (6%)</t>
  </si>
  <si>
    <t>Tijdens brouwfase</t>
  </si>
  <si>
    <t>Maischen</t>
  </si>
  <si>
    <t>Koelen</t>
  </si>
  <si>
    <t>Koken</t>
  </si>
  <si>
    <t>Vergisten</t>
  </si>
  <si>
    <t>Aromamout 150 EBC</t>
  </si>
  <si>
    <t>Gemalen koriander</t>
  </si>
  <si>
    <t>Aantal liter</t>
  </si>
  <si>
    <t xml:space="preserve">Gram per liter Suiker </t>
  </si>
  <si>
    <t>Totaal suiker oplossen in 0,2l water</t>
  </si>
  <si>
    <t>*Alcoholpercentage (begin SG - Eind SG) *0,131</t>
  </si>
  <si>
    <t>% Alcohol*</t>
  </si>
  <si>
    <t>Volume (l) / Massa (g)</t>
  </si>
  <si>
    <t>Tussentijdse meting</t>
  </si>
  <si>
    <t>Promotiebier II</t>
  </si>
  <si>
    <t>Vat III</t>
  </si>
  <si>
    <t>2e hop: Saaz (3,0%)</t>
  </si>
  <si>
    <t>Safebrew US-05</t>
  </si>
  <si>
    <t xml:space="preserve">Acaciahoning </t>
  </si>
  <si>
    <t>Vat II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</si>
</sst>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yyyy/mmmm/dd"/>
    <numFmt numFmtId="181" formatCode="0.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1" fillId="2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80" fontId="2" fillId="0" borderId="0" xfId="0" applyNumberFormat="1" applyFont="1" applyBorder="1" applyAlignment="1">
      <alignment horizontal="left"/>
    </xf>
    <xf numFmtId="0" fontId="1" fillId="2" borderId="2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2" fillId="2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/>
    </xf>
    <xf numFmtId="180" fontId="2" fillId="0" borderId="4" xfId="0" applyNumberFormat="1" applyFont="1" applyBorder="1" applyAlignment="1">
      <alignment horizontal="left"/>
    </xf>
    <xf numFmtId="0" fontId="2" fillId="3" borderId="4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181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1895475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954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4</xdr:col>
      <xdr:colOff>457200</xdr:colOff>
      <xdr:row>87</xdr:row>
      <xdr:rowOff>57150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191500"/>
          <a:ext cx="6086475" cy="5362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9"/>
  <sheetViews>
    <sheetView tabSelected="1" workbookViewId="0" topLeftCell="A70">
      <selection activeCell="G88" sqref="A1:G88"/>
    </sheetView>
  </sheetViews>
  <sheetFormatPr defaultColWidth="9.140625" defaultRowHeight="12.75"/>
  <cols>
    <col min="1" max="1" width="34.421875" style="1" bestFit="1" customWidth="1"/>
    <col min="2" max="2" width="28.57421875" style="1" bestFit="1" customWidth="1"/>
    <col min="3" max="3" width="14.8515625" style="1" bestFit="1" customWidth="1"/>
    <col min="4" max="4" width="6.57421875" style="1" bestFit="1" customWidth="1"/>
    <col min="5" max="5" width="11.8515625" style="1" bestFit="1" customWidth="1"/>
    <col min="6" max="6" width="9.57421875" style="1" bestFit="1" customWidth="1"/>
    <col min="7" max="7" width="7.57421875" style="1" customWidth="1"/>
    <col min="8" max="8" width="12.00390625" style="1" customWidth="1"/>
    <col min="9" max="16384" width="9.00390625" style="1" customWidth="1"/>
  </cols>
  <sheetData>
    <row r="1" ht="79.5" customHeight="1"/>
    <row r="3" spans="1:2" ht="11.25">
      <c r="A3" s="2" t="s">
        <v>0</v>
      </c>
      <c r="B3" s="3">
        <v>41</v>
      </c>
    </row>
    <row r="4" spans="1:2" ht="15.75" customHeight="1">
      <c r="A4" s="4" t="s">
        <v>1</v>
      </c>
      <c r="B4" s="5" t="s">
        <v>33</v>
      </c>
    </row>
    <row r="5" spans="1:2" ht="11.25">
      <c r="A5" s="4" t="s">
        <v>2</v>
      </c>
      <c r="B5" s="5" t="s">
        <v>32</v>
      </c>
    </row>
    <row r="6" spans="1:2" ht="11.25">
      <c r="A6" s="4" t="s">
        <v>3</v>
      </c>
      <c r="B6" s="6">
        <v>39494</v>
      </c>
    </row>
    <row r="7" spans="1:2" ht="11.25">
      <c r="A7" s="4" t="s">
        <v>4</v>
      </c>
      <c r="B7" s="6">
        <v>39536</v>
      </c>
    </row>
    <row r="8" spans="1:2" ht="11.25">
      <c r="A8" s="4" t="s">
        <v>5</v>
      </c>
      <c r="B8" s="5" t="s">
        <v>52</v>
      </c>
    </row>
    <row r="9" spans="1:2" ht="11.25">
      <c r="A9" s="4" t="s">
        <v>20</v>
      </c>
      <c r="B9" s="5" t="s">
        <v>29</v>
      </c>
    </row>
    <row r="10" spans="1:2" ht="11.25">
      <c r="A10" s="4" t="s">
        <v>21</v>
      </c>
      <c r="B10" s="5" t="s">
        <v>28</v>
      </c>
    </row>
    <row r="11" spans="1:2" ht="11.25">
      <c r="A11" s="4" t="s">
        <v>22</v>
      </c>
      <c r="B11" s="5">
        <v>40</v>
      </c>
    </row>
    <row r="12" spans="1:2" ht="11.25">
      <c r="A12" s="4" t="s">
        <v>23</v>
      </c>
      <c r="B12" s="5">
        <v>30</v>
      </c>
    </row>
    <row r="13" spans="1:2" ht="12" thickBot="1">
      <c r="A13" s="7" t="s">
        <v>24</v>
      </c>
      <c r="B13" s="8">
        <v>25</v>
      </c>
    </row>
    <row r="14" ht="11.25">
      <c r="B14" s="5"/>
    </row>
    <row r="15" ht="12" thickBot="1"/>
    <row r="16" spans="1:3" ht="11.25">
      <c r="A16" s="9" t="s">
        <v>38</v>
      </c>
      <c r="B16" s="9" t="s">
        <v>6</v>
      </c>
      <c r="C16" s="9" t="s">
        <v>7</v>
      </c>
    </row>
    <row r="17" spans="1:3" ht="11.25">
      <c r="A17" s="1" t="s">
        <v>39</v>
      </c>
      <c r="B17" s="1" t="s">
        <v>25</v>
      </c>
      <c r="C17" s="10">
        <v>5400</v>
      </c>
    </row>
    <row r="18" spans="2:3" ht="11.25">
      <c r="B18" s="11" t="s">
        <v>26</v>
      </c>
      <c r="C18" s="10">
        <v>5000</v>
      </c>
    </row>
    <row r="19" spans="2:3" ht="11.25">
      <c r="B19" s="1" t="s">
        <v>43</v>
      </c>
      <c r="C19" s="10">
        <v>400</v>
      </c>
    </row>
    <row r="20" spans="2:9" ht="11.25">
      <c r="B20" s="11" t="s">
        <v>36</v>
      </c>
      <c r="C20" s="10">
        <v>10</v>
      </c>
      <c r="G20" s="12"/>
      <c r="H20" s="12"/>
      <c r="I20" s="12"/>
    </row>
    <row r="21" spans="1:7" ht="11.25">
      <c r="A21" s="1" t="s">
        <v>41</v>
      </c>
      <c r="B21" s="11" t="s">
        <v>27</v>
      </c>
      <c r="C21" s="10">
        <v>1000</v>
      </c>
      <c r="G21" s="12"/>
    </row>
    <row r="22" spans="2:7" ht="11.25">
      <c r="B22" s="11" t="s">
        <v>37</v>
      </c>
      <c r="C22" s="10">
        <v>95</v>
      </c>
      <c r="G22" s="12"/>
    </row>
    <row r="23" spans="2:9" ht="11.25">
      <c r="B23" s="11" t="s">
        <v>54</v>
      </c>
      <c r="C23" s="10">
        <v>70</v>
      </c>
      <c r="D23" s="13"/>
      <c r="G23" s="12"/>
      <c r="H23" s="12"/>
      <c r="I23" s="12"/>
    </row>
    <row r="24" spans="1:9" ht="11.25">
      <c r="A24" s="1" t="s">
        <v>40</v>
      </c>
      <c r="B24" s="1" t="s">
        <v>44</v>
      </c>
      <c r="C24" s="10">
        <v>16</v>
      </c>
      <c r="D24" s="13"/>
      <c r="G24" s="12"/>
      <c r="H24" s="12"/>
      <c r="I24" s="12"/>
    </row>
    <row r="25" spans="1:9" ht="11.25">
      <c r="A25" s="1" t="s">
        <v>42</v>
      </c>
      <c r="B25" s="24" t="s">
        <v>55</v>
      </c>
      <c r="C25" s="25">
        <v>34.5</v>
      </c>
      <c r="D25" s="13"/>
      <c r="G25" s="12"/>
      <c r="H25" s="12"/>
      <c r="I25" s="12"/>
    </row>
    <row r="26" spans="1:9" ht="12" thickBot="1">
      <c r="A26" s="26"/>
      <c r="B26" s="27" t="s">
        <v>56</v>
      </c>
      <c r="C26" s="28">
        <v>1500</v>
      </c>
      <c r="G26" s="12"/>
      <c r="H26" s="12"/>
      <c r="I26" s="12"/>
    </row>
    <row r="27" ht="12" thickBot="1"/>
    <row r="28" spans="1:3" ht="11.25">
      <c r="A28" s="1" t="s">
        <v>30</v>
      </c>
      <c r="B28" s="9" t="s">
        <v>8</v>
      </c>
      <c r="C28" s="9" t="s">
        <v>9</v>
      </c>
    </row>
    <row r="29" spans="2:5" ht="11.25">
      <c r="B29" s="10">
        <v>48</v>
      </c>
      <c r="C29" s="10">
        <v>10</v>
      </c>
      <c r="E29" s="10"/>
    </row>
    <row r="30" spans="2:5" ht="11.25">
      <c r="B30" s="10">
        <v>52</v>
      </c>
      <c r="C30" s="10">
        <v>5</v>
      </c>
      <c r="E30" s="10"/>
    </row>
    <row r="31" spans="2:5" ht="11.25">
      <c r="B31" s="10">
        <v>63</v>
      </c>
      <c r="C31" s="10">
        <v>20</v>
      </c>
      <c r="E31" s="10"/>
    </row>
    <row r="32" spans="2:5" ht="11.25">
      <c r="B32" s="10">
        <v>73</v>
      </c>
      <c r="C32" s="10">
        <v>20</v>
      </c>
      <c r="E32" s="10"/>
    </row>
    <row r="33" spans="1:5" ht="12" thickBot="1">
      <c r="A33" s="16"/>
      <c r="B33" s="15">
        <v>75</v>
      </c>
      <c r="C33" s="15">
        <v>2</v>
      </c>
      <c r="E33" s="10"/>
    </row>
    <row r="34" spans="1:5" ht="11.25">
      <c r="A34" s="22" t="s">
        <v>34</v>
      </c>
      <c r="B34" s="23">
        <v>100</v>
      </c>
      <c r="C34" s="23">
        <v>85</v>
      </c>
      <c r="E34" s="10"/>
    </row>
    <row r="35" spans="1:3" ht="12" thickBot="1">
      <c r="A35" s="1" t="s">
        <v>35</v>
      </c>
      <c r="B35" s="15">
        <v>100</v>
      </c>
      <c r="C35" s="15">
        <v>5</v>
      </c>
    </row>
    <row r="36" spans="1:3" ht="12" thickBot="1">
      <c r="A36" s="1" t="s">
        <v>31</v>
      </c>
      <c r="B36" s="17">
        <v>25</v>
      </c>
      <c r="C36" s="17">
        <v>15</v>
      </c>
    </row>
    <row r="37" ht="12" thickBot="1"/>
    <row r="38" spans="1:7" ht="11.25">
      <c r="A38" s="9" t="s">
        <v>10</v>
      </c>
      <c r="B38" s="9" t="s">
        <v>11</v>
      </c>
      <c r="C38" s="9" t="s">
        <v>12</v>
      </c>
      <c r="D38" s="9" t="s">
        <v>13</v>
      </c>
      <c r="E38" s="29" t="s">
        <v>19</v>
      </c>
      <c r="F38" s="18"/>
      <c r="G38" s="18"/>
    </row>
    <row r="39" spans="1:6" ht="11.25">
      <c r="A39" s="1" t="s">
        <v>14</v>
      </c>
      <c r="B39" s="6">
        <f>B6</f>
        <v>39494</v>
      </c>
      <c r="C39" s="10">
        <v>1076</v>
      </c>
      <c r="D39" s="10">
        <v>40</v>
      </c>
      <c r="E39" s="1" t="s">
        <v>53</v>
      </c>
      <c r="F39" s="11"/>
    </row>
    <row r="40" spans="1:6" ht="11.25">
      <c r="A40" s="1" t="s">
        <v>15</v>
      </c>
      <c r="B40" s="6">
        <v>39499</v>
      </c>
      <c r="C40" s="10">
        <v>1070</v>
      </c>
      <c r="D40" s="10">
        <v>38</v>
      </c>
      <c r="E40" s="1" t="s">
        <v>57</v>
      </c>
      <c r="F40" s="11"/>
    </row>
    <row r="41" spans="1:6" ht="11.25">
      <c r="A41" s="1" t="s">
        <v>51</v>
      </c>
      <c r="B41" s="6">
        <v>39516</v>
      </c>
      <c r="C41" s="10">
        <v>1022</v>
      </c>
      <c r="D41" s="10">
        <v>38</v>
      </c>
      <c r="F41" s="11"/>
    </row>
    <row r="42" spans="1:6" ht="11.25">
      <c r="A42" s="1" t="s">
        <v>51</v>
      </c>
      <c r="B42" s="6">
        <v>39522</v>
      </c>
      <c r="C42" s="10">
        <v>1020</v>
      </c>
      <c r="D42" s="10">
        <v>38</v>
      </c>
      <c r="F42" s="11"/>
    </row>
    <row r="43" spans="1:7" ht="12" thickBot="1">
      <c r="A43" s="14" t="s">
        <v>16</v>
      </c>
      <c r="B43" s="19">
        <v>39536</v>
      </c>
      <c r="C43" s="15">
        <v>1012</v>
      </c>
      <c r="D43" s="15"/>
      <c r="E43" s="14" t="s">
        <v>17</v>
      </c>
      <c r="F43" s="20">
        <f>0.3*D43</f>
        <v>0</v>
      </c>
      <c r="G43" s="20" t="s">
        <v>18</v>
      </c>
    </row>
    <row r="44" spans="1:3" ht="11.25">
      <c r="A44" s="1" t="s">
        <v>48</v>
      </c>
      <c r="B44" s="32">
        <f>(C39-C43)*0.131</f>
        <v>8.384</v>
      </c>
      <c r="C44" s="21" t="s">
        <v>49</v>
      </c>
    </row>
    <row r="45" ht="12" thickBot="1">
      <c r="A45" s="11"/>
    </row>
    <row r="46" spans="1:2" ht="11.25">
      <c r="A46" s="9" t="s">
        <v>16</v>
      </c>
      <c r="B46" s="9" t="s">
        <v>50</v>
      </c>
    </row>
    <row r="47" spans="1:2" ht="11.25">
      <c r="A47" s="1" t="s">
        <v>45</v>
      </c>
      <c r="B47" s="30">
        <f>D40</f>
        <v>38</v>
      </c>
    </row>
    <row r="48" spans="1:2" ht="11.25">
      <c r="A48" s="1" t="s">
        <v>46</v>
      </c>
      <c r="B48" s="30">
        <v>5</v>
      </c>
    </row>
    <row r="49" spans="1:2" ht="12" thickBot="1">
      <c r="A49" s="14" t="s">
        <v>47</v>
      </c>
      <c r="B49" s="31">
        <f>B48*B47</f>
        <v>190</v>
      </c>
    </row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</sheetData>
  <printOptions/>
  <pageMargins left="0.7875" right="0.7875" top="0.7875" bottom="0.7875" header="0.5" footer="0.5"/>
  <pageSetup fitToHeight="1" fitToWidth="1" horizontalDpi="300" verticalDpi="300" orientation="portrait" paperSize="9" scale="69" r:id="rId2"/>
  <headerFooter alignWithMargins="0">
    <oddFooter>&amp;L(c) QuattuorB&amp;CPagina &amp;P van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Banus</cp:lastModifiedBy>
  <cp:lastPrinted>2008-01-09T14:55:49Z</cp:lastPrinted>
  <dcterms:created xsi:type="dcterms:W3CDTF">2005-03-31T08:35:47Z</dcterms:created>
  <dcterms:modified xsi:type="dcterms:W3CDTF">2008-06-15T20:17:21Z</dcterms:modified>
  <cp:category/>
  <cp:version/>
  <cp:contentType/>
  <cp:contentStatus/>
  <cp:revision>1</cp:revision>
</cp:coreProperties>
</file>