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28" windowWidth="12504" windowHeight="868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'Blad1'!$A$1:$I$84</definedName>
  </definedNames>
  <calcPr fullCalcOnLoad="1"/>
</workbook>
</file>

<file path=xl/sharedStrings.xml><?xml version="1.0" encoding="utf-8"?>
<sst xmlns="http://schemas.openxmlformats.org/spreadsheetml/2006/main" count="60" uniqueCount="58">
  <si>
    <t>Brouwsel:</t>
  </si>
  <si>
    <t>Type:</t>
  </si>
  <si>
    <t xml:space="preserve">Klasse: </t>
  </si>
  <si>
    <t>Gebrouwen op:</t>
  </si>
  <si>
    <t xml:space="preserve">Gebotteld op: </t>
  </si>
  <si>
    <t>Naam:</t>
  </si>
  <si>
    <t>Ingrediënten</t>
  </si>
  <si>
    <t>Hoeveelheid (g)</t>
  </si>
  <si>
    <t>Temperatuur (°C)</t>
  </si>
  <si>
    <t>Rusttijd (min.)</t>
  </si>
  <si>
    <t>Tijdstip</t>
  </si>
  <si>
    <t>Datum</t>
  </si>
  <si>
    <t>naar open vergisting</t>
  </si>
  <si>
    <t>naar gesloten vergisting</t>
  </si>
  <si>
    <t>Bottelen</t>
  </si>
  <si>
    <t>flesjes a 0,3</t>
  </si>
  <si>
    <t>liter</t>
  </si>
  <si>
    <t>Opmerkingen</t>
  </si>
  <si>
    <t>Geschatte kleur (EBC)</t>
  </si>
  <si>
    <t>Recept hoeveelheid</t>
  </si>
  <si>
    <t>Maichwater</t>
  </si>
  <si>
    <t>Spoelwater</t>
  </si>
  <si>
    <t xml:space="preserve">Maischschema: </t>
  </si>
  <si>
    <t>Koken, 1e hop</t>
  </si>
  <si>
    <t>Tijdens brouwfase</t>
  </si>
  <si>
    <t>Maischen</t>
  </si>
  <si>
    <t>Koken</t>
  </si>
  <si>
    <t>Aantal liter</t>
  </si>
  <si>
    <t xml:space="preserve">Gram per liter Suiker </t>
  </si>
  <si>
    <t>Totaal suiker oplossen in 0,2l water</t>
  </si>
  <si>
    <t>Volume (l) / Massa (g)</t>
  </si>
  <si>
    <t>Vergisten/ temperatuur</t>
  </si>
  <si>
    <t>Lagering</t>
  </si>
  <si>
    <t>Geschat aantal flesjes</t>
  </si>
  <si>
    <t>Geschat aantal kratjes</t>
  </si>
  <si>
    <t>Geschat begin SG</t>
  </si>
  <si>
    <t>Brix</t>
  </si>
  <si>
    <t>SG*</t>
  </si>
  <si>
    <t>% Alcohol**</t>
  </si>
  <si>
    <t>*SG berekend vanuit BRIX **Alcoholpercentage (begin SG - Eind SG) *0,131</t>
  </si>
  <si>
    <t>Vol (l)</t>
  </si>
  <si>
    <t>Witbier</t>
  </si>
  <si>
    <t>A</t>
  </si>
  <si>
    <t>Riekse Witte</t>
  </si>
  <si>
    <t>8 EBC</t>
  </si>
  <si>
    <t>15 EBU</t>
  </si>
  <si>
    <t>Bitterheid (EBU)</t>
  </si>
  <si>
    <t xml:space="preserve">pilsmout 3 ebc             60% </t>
  </si>
  <si>
    <t>Tarwemout 3 ebc       40%   3200</t>
  </si>
  <si>
    <t>Volgens Derek Walsh ongemoute gerst gebruiken</t>
  </si>
  <si>
    <t>curacao schillen bitter</t>
  </si>
  <si>
    <t>koriander open vergisting</t>
  </si>
  <si>
    <t>inmaichen</t>
  </si>
  <si>
    <t>10 min. voor het einde</t>
  </si>
  <si>
    <t>St Goldings 4,8%</t>
  </si>
  <si>
    <t>safebrew S-33 à 11,5 gram</t>
  </si>
  <si>
    <t>30 min. voor einde</t>
  </si>
  <si>
    <t>kraan lekte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</si>
</sst>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/mmmm/dd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7" fillId="34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8" fillId="34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34" borderId="12" xfId="0" applyFont="1" applyFill="1" applyBorder="1" applyAlignment="1">
      <alignment/>
    </xf>
    <xf numFmtId="0" fontId="10" fillId="34" borderId="12" xfId="0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/>
    </xf>
    <xf numFmtId="1" fontId="9" fillId="35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164" fontId="10" fillId="0" borderId="13" xfId="0" applyNumberFormat="1" applyFont="1" applyBorder="1" applyAlignment="1">
      <alignment horizontal="left"/>
    </xf>
    <xf numFmtId="165" fontId="10" fillId="0" borderId="13" xfId="0" applyNumberFormat="1" applyFont="1" applyBorder="1" applyAlignment="1">
      <alignment horizontal="left"/>
    </xf>
    <xf numFmtId="1" fontId="9" fillId="35" borderId="13" xfId="0" applyNumberFormat="1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10" fillId="36" borderId="13" xfId="0" applyFont="1" applyFill="1" applyBorder="1" applyAlignment="1">
      <alignment/>
    </xf>
    <xf numFmtId="165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 horizontal="left"/>
    </xf>
    <xf numFmtId="0" fontId="7" fillId="37" borderId="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7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47625</xdr:rowOff>
    </xdr:from>
    <xdr:to>
      <xdr:col>1</xdr:col>
      <xdr:colOff>1847850</xdr:colOff>
      <xdr:row>0</xdr:row>
      <xdr:rowOff>381000</xdr:rowOff>
    </xdr:to>
    <xdr:pic>
      <xdr:nvPicPr>
        <xdr:cNvPr id="2" name="Picture 40" descr="j0331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4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180975</xdr:colOff>
      <xdr:row>0</xdr:row>
      <xdr:rowOff>342900</xdr:rowOff>
    </xdr:to>
    <xdr:pic>
      <xdr:nvPicPr>
        <xdr:cNvPr id="3" name="Picture 41" descr="j03357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47625"/>
          <a:ext cx="123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8"/>
  <sheetViews>
    <sheetView tabSelected="1" zoomScale="70" zoomScaleNormal="70" zoomScalePageLayoutView="0" workbookViewId="0" topLeftCell="A30">
      <selection activeCell="E44" sqref="E44"/>
    </sheetView>
  </sheetViews>
  <sheetFormatPr defaultColWidth="9.00390625" defaultRowHeight="12.75"/>
  <cols>
    <col min="1" max="1" width="34.00390625" style="1" customWidth="1"/>
    <col min="2" max="2" width="30.140625" style="1" customWidth="1"/>
    <col min="3" max="3" width="19.00390625" style="1" customWidth="1"/>
    <col min="4" max="4" width="8.57421875" style="1" bestFit="1" customWidth="1"/>
    <col min="5" max="5" width="6.7109375" style="1" bestFit="1" customWidth="1"/>
    <col min="6" max="6" width="11.00390625" style="1" bestFit="1" customWidth="1"/>
    <col min="7" max="7" width="7.57421875" style="1" customWidth="1"/>
    <col min="8" max="8" width="12.00390625" style="1" customWidth="1"/>
    <col min="9" max="16384" width="9.00390625" style="1" customWidth="1"/>
  </cols>
  <sheetData>
    <row r="1" ht="79.5" customHeight="1"/>
    <row r="3" spans="1:8" s="5" customFormat="1" ht="15">
      <c r="A3" s="8" t="s">
        <v>0</v>
      </c>
      <c r="B3" s="9">
        <v>60</v>
      </c>
      <c r="C3" s="10"/>
      <c r="D3" s="10"/>
      <c r="E3" s="10"/>
      <c r="F3" s="10"/>
      <c r="G3" s="10"/>
      <c r="H3" s="10"/>
    </row>
    <row r="4" spans="1:8" s="5" customFormat="1" ht="15.75" customHeight="1">
      <c r="A4" s="11" t="s">
        <v>1</v>
      </c>
      <c r="B4" s="12" t="s">
        <v>41</v>
      </c>
      <c r="C4" s="10"/>
      <c r="D4" s="10"/>
      <c r="E4" s="10"/>
      <c r="F4" s="10"/>
      <c r="G4" s="10"/>
      <c r="H4" s="10"/>
    </row>
    <row r="5" spans="1:8" s="5" customFormat="1" ht="15">
      <c r="A5" s="11" t="s">
        <v>2</v>
      </c>
      <c r="B5" s="12" t="s">
        <v>42</v>
      </c>
      <c r="C5" s="10"/>
      <c r="D5" s="10"/>
      <c r="E5" s="10"/>
      <c r="F5" s="10"/>
      <c r="G5" s="10"/>
      <c r="H5" s="10"/>
    </row>
    <row r="6" spans="1:8" s="5" customFormat="1" ht="15">
      <c r="A6" s="11" t="s">
        <v>3</v>
      </c>
      <c r="B6" s="13">
        <v>40282</v>
      </c>
      <c r="C6" s="10"/>
      <c r="D6" s="10"/>
      <c r="E6" s="10"/>
      <c r="F6" s="10"/>
      <c r="G6" s="10"/>
      <c r="H6" s="10"/>
    </row>
    <row r="7" spans="1:8" s="5" customFormat="1" ht="15">
      <c r="A7" s="11" t="s">
        <v>4</v>
      </c>
      <c r="B7" s="13">
        <v>40290</v>
      </c>
      <c r="C7" s="10"/>
      <c r="D7" s="10"/>
      <c r="E7" s="10"/>
      <c r="F7" s="10"/>
      <c r="G7" s="10"/>
      <c r="H7" s="10"/>
    </row>
    <row r="8" spans="1:8" s="5" customFormat="1" ht="15">
      <c r="A8" s="11" t="s">
        <v>5</v>
      </c>
      <c r="B8" s="12" t="s">
        <v>43</v>
      </c>
      <c r="C8" s="10"/>
      <c r="D8" s="10"/>
      <c r="E8" s="10"/>
      <c r="F8" s="10"/>
      <c r="G8" s="10"/>
      <c r="H8" s="10"/>
    </row>
    <row r="9" spans="1:8" s="5" customFormat="1" ht="15">
      <c r="A9" s="11" t="s">
        <v>35</v>
      </c>
      <c r="B9" s="12">
        <v>1045</v>
      </c>
      <c r="C9" s="10"/>
      <c r="D9" s="10"/>
      <c r="E9" s="10"/>
      <c r="F9" s="10"/>
      <c r="G9" s="10"/>
      <c r="H9" s="10"/>
    </row>
    <row r="10" spans="1:8" s="5" customFormat="1" ht="15">
      <c r="A10" s="11" t="s">
        <v>46</v>
      </c>
      <c r="B10" s="12" t="s">
        <v>45</v>
      </c>
      <c r="C10" s="10"/>
      <c r="D10" s="10"/>
      <c r="E10" s="10"/>
      <c r="F10" s="10"/>
      <c r="G10" s="10"/>
      <c r="H10" s="10"/>
    </row>
    <row r="11" spans="1:8" s="5" customFormat="1" ht="15">
      <c r="A11" s="11" t="s">
        <v>18</v>
      </c>
      <c r="B11" s="12" t="s">
        <v>44</v>
      </c>
      <c r="C11" s="10"/>
      <c r="D11" s="10"/>
      <c r="E11" s="10"/>
      <c r="F11" s="10"/>
      <c r="G11" s="10"/>
      <c r="H11" s="10"/>
    </row>
    <row r="12" spans="1:8" s="5" customFormat="1" ht="15">
      <c r="A12" s="11" t="s">
        <v>19</v>
      </c>
      <c r="B12" s="12">
        <v>40</v>
      </c>
      <c r="C12" s="10"/>
      <c r="D12" s="10"/>
      <c r="E12" s="10"/>
      <c r="F12" s="10"/>
      <c r="G12" s="10"/>
      <c r="H12" s="10"/>
    </row>
    <row r="13" spans="1:8" s="5" customFormat="1" ht="15">
      <c r="A13" s="11" t="s">
        <v>20</v>
      </c>
      <c r="B13" s="12">
        <v>32</v>
      </c>
      <c r="C13" s="10"/>
      <c r="D13" s="10"/>
      <c r="E13" s="10"/>
      <c r="F13" s="10"/>
      <c r="G13" s="10"/>
      <c r="H13" s="10"/>
    </row>
    <row r="14" spans="1:8" s="5" customFormat="1" ht="15.75" thickBot="1">
      <c r="A14" s="14" t="s">
        <v>21</v>
      </c>
      <c r="B14" s="15">
        <v>20</v>
      </c>
      <c r="C14" s="10"/>
      <c r="D14" s="10"/>
      <c r="E14" s="10"/>
      <c r="F14" s="10"/>
      <c r="G14" s="10"/>
      <c r="H14" s="10"/>
    </row>
    <row r="15" spans="1:8" ht="16.5" thickBot="1">
      <c r="A15" s="16"/>
      <c r="B15" s="17"/>
      <c r="C15" s="16"/>
      <c r="D15" s="16"/>
      <c r="E15" s="16"/>
      <c r="F15" s="16"/>
      <c r="G15" s="16"/>
      <c r="H15" s="16"/>
    </row>
    <row r="16" spans="1:8" s="5" customFormat="1" ht="15">
      <c r="A16" s="18" t="s">
        <v>24</v>
      </c>
      <c r="B16" s="18" t="s">
        <v>6</v>
      </c>
      <c r="C16" s="18" t="s">
        <v>7</v>
      </c>
      <c r="D16" s="10"/>
      <c r="E16" s="10"/>
      <c r="F16" s="10"/>
      <c r="G16" s="10"/>
      <c r="H16" s="10"/>
    </row>
    <row r="17" spans="1:8" s="5" customFormat="1" ht="15">
      <c r="A17" s="19" t="s">
        <v>25</v>
      </c>
      <c r="B17" s="10" t="s">
        <v>47</v>
      </c>
      <c r="C17" s="20">
        <v>4800</v>
      </c>
      <c r="D17" s="10"/>
      <c r="E17" s="10"/>
      <c r="F17" s="10"/>
      <c r="G17" s="10"/>
      <c r="H17" s="10"/>
    </row>
    <row r="18" spans="1:8" s="5" customFormat="1" ht="15">
      <c r="A18" s="19"/>
      <c r="B18" s="10" t="s">
        <v>48</v>
      </c>
      <c r="C18" s="20">
        <v>3200</v>
      </c>
      <c r="D18" s="10"/>
      <c r="E18" s="10"/>
      <c r="F18" s="10"/>
      <c r="G18" s="10"/>
      <c r="H18" s="10"/>
    </row>
    <row r="19" spans="1:8" s="5" customFormat="1" ht="15">
      <c r="A19" s="19"/>
      <c r="B19" s="48" t="s">
        <v>50</v>
      </c>
      <c r="C19" s="20">
        <v>40</v>
      </c>
      <c r="D19" s="10"/>
      <c r="E19" s="10"/>
      <c r="F19" s="10"/>
      <c r="G19" s="10"/>
      <c r="H19" s="10"/>
    </row>
    <row r="20" spans="1:8" s="5" customFormat="1" ht="15">
      <c r="A20" s="19"/>
      <c r="B20" s="10" t="s">
        <v>51</v>
      </c>
      <c r="C20" s="20">
        <v>45</v>
      </c>
      <c r="D20" s="10"/>
      <c r="E20" s="10"/>
      <c r="F20" s="10"/>
      <c r="G20" s="10"/>
      <c r="H20" s="10"/>
    </row>
    <row r="21" spans="1:8" s="5" customFormat="1" ht="15">
      <c r="A21" s="19"/>
      <c r="B21" s="10" t="s">
        <v>55</v>
      </c>
      <c r="C21" s="20">
        <v>3</v>
      </c>
      <c r="D21" s="10"/>
      <c r="E21" s="10"/>
      <c r="F21" s="10"/>
      <c r="G21" s="10"/>
      <c r="H21" s="10"/>
    </row>
    <row r="22" spans="1:8" s="5" customFormat="1" ht="15">
      <c r="A22" s="19" t="s">
        <v>26</v>
      </c>
      <c r="B22" s="21"/>
      <c r="C22" s="20"/>
      <c r="D22" s="10"/>
      <c r="E22" s="10"/>
      <c r="F22" s="10"/>
      <c r="G22" s="22"/>
      <c r="H22" s="10"/>
    </row>
    <row r="23" spans="1:8" s="5" customFormat="1" ht="15">
      <c r="A23" s="10" t="s">
        <v>53</v>
      </c>
      <c r="B23" s="48" t="s">
        <v>50</v>
      </c>
      <c r="C23" s="20">
        <v>40</v>
      </c>
      <c r="D23" s="10"/>
      <c r="E23" s="10"/>
      <c r="F23" s="10"/>
      <c r="G23" s="22"/>
      <c r="H23" s="10"/>
    </row>
    <row r="24" spans="1:8" s="5" customFormat="1" ht="15">
      <c r="A24" s="10" t="s">
        <v>56</v>
      </c>
      <c r="B24" s="21" t="s">
        <v>54</v>
      </c>
      <c r="C24" s="20">
        <v>40</v>
      </c>
      <c r="D24" s="10"/>
      <c r="E24" s="10"/>
      <c r="F24" s="10"/>
      <c r="G24" s="22"/>
      <c r="H24" s="10"/>
    </row>
    <row r="25" spans="1:8" s="5" customFormat="1" ht="15">
      <c r="A25" s="19"/>
      <c r="B25" s="21"/>
      <c r="C25" s="20"/>
      <c r="D25" s="10"/>
      <c r="E25" s="10"/>
      <c r="F25" s="10"/>
      <c r="G25" s="22"/>
      <c r="H25" s="10"/>
    </row>
    <row r="26" spans="1:9" s="5" customFormat="1" ht="15">
      <c r="A26" s="19" t="s">
        <v>31</v>
      </c>
      <c r="B26" s="21"/>
      <c r="C26" s="20"/>
      <c r="D26" s="23"/>
      <c r="E26" s="10"/>
      <c r="F26" s="10"/>
      <c r="G26" s="22"/>
      <c r="H26" s="22"/>
      <c r="I26" s="7"/>
    </row>
    <row r="27" spans="1:9" s="5" customFormat="1" ht="15">
      <c r="A27" s="19"/>
      <c r="B27" s="21"/>
      <c r="C27" s="20"/>
      <c r="D27" s="23"/>
      <c r="E27" s="10"/>
      <c r="F27" s="10"/>
      <c r="G27" s="22"/>
      <c r="H27" s="22"/>
      <c r="I27" s="7"/>
    </row>
    <row r="28" spans="1:8" s="6" customFormat="1" ht="12" customHeight="1" thickBot="1">
      <c r="A28" s="19" t="s">
        <v>32</v>
      </c>
      <c r="B28" s="21"/>
      <c r="C28" s="20"/>
      <c r="D28" s="19"/>
      <c r="E28" s="19"/>
      <c r="F28" s="19"/>
      <c r="G28" s="24"/>
      <c r="H28" s="19"/>
    </row>
    <row r="29" spans="1:8" s="5" customFormat="1" ht="12" customHeight="1">
      <c r="A29" s="19" t="s">
        <v>22</v>
      </c>
      <c r="B29" s="18" t="s">
        <v>8</v>
      </c>
      <c r="C29" s="18" t="s">
        <v>9</v>
      </c>
      <c r="D29" s="10"/>
      <c r="E29" s="10"/>
      <c r="F29" s="10"/>
      <c r="G29" s="10"/>
      <c r="H29" s="10"/>
    </row>
    <row r="30" spans="1:8" s="5" customFormat="1" ht="15">
      <c r="A30" s="19" t="s">
        <v>52</v>
      </c>
      <c r="B30" s="20">
        <v>45</v>
      </c>
      <c r="C30" s="20">
        <v>2</v>
      </c>
      <c r="D30" s="10"/>
      <c r="E30" s="20"/>
      <c r="F30" s="10"/>
      <c r="G30" s="10"/>
      <c r="H30" s="10"/>
    </row>
    <row r="31" spans="1:8" s="5" customFormat="1" ht="15">
      <c r="A31" s="19"/>
      <c r="B31" s="20">
        <v>52</v>
      </c>
      <c r="C31" s="20">
        <v>10</v>
      </c>
      <c r="D31" s="10"/>
      <c r="E31" s="20"/>
      <c r="F31" s="10"/>
      <c r="G31" s="10"/>
      <c r="H31" s="10"/>
    </row>
    <row r="32" spans="1:8" s="5" customFormat="1" ht="15">
      <c r="A32" s="19"/>
      <c r="B32" s="20">
        <v>63</v>
      </c>
      <c r="C32" s="20">
        <v>30</v>
      </c>
      <c r="D32" s="10"/>
      <c r="E32" s="20"/>
      <c r="F32" s="10"/>
      <c r="G32" s="10"/>
      <c r="H32" s="10"/>
    </row>
    <row r="33" spans="1:8" s="5" customFormat="1" ht="15">
      <c r="A33" s="19"/>
      <c r="B33" s="20">
        <v>68</v>
      </c>
      <c r="C33" s="20">
        <v>15</v>
      </c>
      <c r="D33" s="10"/>
      <c r="E33" s="20"/>
      <c r="F33" s="10"/>
      <c r="G33" s="10"/>
      <c r="H33" s="10"/>
    </row>
    <row r="34" spans="1:8" s="5" customFormat="1" ht="15">
      <c r="A34" s="19"/>
      <c r="B34" s="20">
        <v>72</v>
      </c>
      <c r="C34" s="20">
        <v>20</v>
      </c>
      <c r="D34" s="10"/>
      <c r="E34" s="20"/>
      <c r="F34" s="10"/>
      <c r="G34" s="10"/>
      <c r="H34" s="10"/>
    </row>
    <row r="35" spans="1:8" s="5" customFormat="1" ht="15.75" thickBot="1">
      <c r="A35" s="19"/>
      <c r="B35" s="20">
        <v>78</v>
      </c>
      <c r="C35" s="20">
        <v>5</v>
      </c>
      <c r="D35" s="10"/>
      <c r="E35" s="20"/>
      <c r="F35" s="10"/>
      <c r="G35" s="10"/>
      <c r="H35" s="10"/>
    </row>
    <row r="36" spans="1:8" s="5" customFormat="1" ht="15">
      <c r="A36" s="25" t="s">
        <v>23</v>
      </c>
      <c r="B36" s="26">
        <v>100</v>
      </c>
      <c r="C36" s="26">
        <v>70</v>
      </c>
      <c r="D36" s="10"/>
      <c r="E36" s="20"/>
      <c r="F36" s="10"/>
      <c r="G36" s="10"/>
      <c r="H36" s="10"/>
    </row>
    <row r="37" spans="1:8" s="5" customFormat="1" ht="15">
      <c r="A37" s="19"/>
      <c r="B37" s="20"/>
      <c r="C37" s="20"/>
      <c r="D37" s="10"/>
      <c r="E37" s="20"/>
      <c r="F37" s="10"/>
      <c r="G37" s="10"/>
      <c r="H37" s="10"/>
    </row>
    <row r="38" spans="1:8" s="5" customFormat="1" ht="15.75" thickBot="1">
      <c r="A38" s="25"/>
      <c r="B38" s="27"/>
      <c r="C38" s="27"/>
      <c r="D38" s="10"/>
      <c r="E38" s="20"/>
      <c r="F38" s="10"/>
      <c r="G38" s="10"/>
      <c r="H38" s="10"/>
    </row>
    <row r="39" spans="1:8" ht="15.75">
      <c r="A39" s="28"/>
      <c r="B39" s="29"/>
      <c r="C39" s="29"/>
      <c r="D39" s="16"/>
      <c r="E39" s="29"/>
      <c r="F39" s="16"/>
      <c r="G39" s="16"/>
      <c r="H39" s="16"/>
    </row>
    <row r="40" spans="1:8" ht="15.75">
      <c r="A40" s="28"/>
      <c r="B40" s="29"/>
      <c r="C40" s="29"/>
      <c r="D40" s="16"/>
      <c r="E40" s="16"/>
      <c r="F40" s="16"/>
      <c r="G40" s="16"/>
      <c r="H40" s="16"/>
    </row>
    <row r="41" spans="1:8" ht="16.5" thickBot="1">
      <c r="A41" s="16"/>
      <c r="B41" s="16"/>
      <c r="C41" s="16"/>
      <c r="D41" s="16"/>
      <c r="E41" s="16"/>
      <c r="F41" s="16"/>
      <c r="G41" s="16"/>
      <c r="H41" s="16"/>
    </row>
    <row r="42" spans="1:8" ht="15.75">
      <c r="A42" s="30" t="s">
        <v>10</v>
      </c>
      <c r="B42" s="30" t="s">
        <v>11</v>
      </c>
      <c r="C42" s="30" t="s">
        <v>36</v>
      </c>
      <c r="D42" s="31" t="s">
        <v>37</v>
      </c>
      <c r="E42" s="30" t="s">
        <v>40</v>
      </c>
      <c r="F42" s="49" t="s">
        <v>17</v>
      </c>
      <c r="G42" s="50"/>
      <c r="H42" s="50"/>
    </row>
    <row r="43" spans="1:8" ht="15.75">
      <c r="A43" s="16" t="s">
        <v>12</v>
      </c>
      <c r="B43" s="32">
        <v>40282</v>
      </c>
      <c r="C43" s="33"/>
      <c r="D43" s="34">
        <v>1045</v>
      </c>
      <c r="E43" s="29">
        <v>40</v>
      </c>
      <c r="F43" s="16"/>
      <c r="G43" s="35"/>
      <c r="H43" s="16"/>
    </row>
    <row r="44" spans="1:8" ht="16.5" thickBot="1">
      <c r="A44" s="16" t="s">
        <v>13</v>
      </c>
      <c r="B44" s="32">
        <v>40285</v>
      </c>
      <c r="C44" s="33"/>
      <c r="D44" s="34">
        <v>1020</v>
      </c>
      <c r="E44" s="29">
        <v>30</v>
      </c>
      <c r="F44" s="16" t="s">
        <v>57</v>
      </c>
      <c r="G44" s="35"/>
      <c r="H44" s="16"/>
    </row>
    <row r="45" spans="1:8" ht="16.5" thickBot="1">
      <c r="A45" s="36" t="s">
        <v>14</v>
      </c>
      <c r="B45" s="37">
        <v>40290</v>
      </c>
      <c r="C45" s="38"/>
      <c r="D45" s="39">
        <v>1008</v>
      </c>
      <c r="E45" s="40">
        <v>96</v>
      </c>
      <c r="F45" s="41" t="s">
        <v>15</v>
      </c>
      <c r="G45" s="42">
        <f>0.3*E45</f>
        <v>28.799999999999997</v>
      </c>
      <c r="H45" s="42" t="s">
        <v>16</v>
      </c>
    </row>
    <row r="46" spans="1:8" ht="15.75">
      <c r="A46" s="16"/>
      <c r="B46" s="43">
        <f>(D43-D45)*0.131</f>
        <v>4.847</v>
      </c>
      <c r="C46" s="44" t="s">
        <v>38</v>
      </c>
      <c r="D46" s="16"/>
      <c r="E46" s="16"/>
      <c r="F46" s="16"/>
      <c r="G46" s="16"/>
      <c r="H46" s="16"/>
    </row>
    <row r="47" spans="1:8" s="3" customFormat="1" ht="16.5" thickBot="1">
      <c r="A47" s="16" t="s">
        <v>39</v>
      </c>
      <c r="B47" s="16"/>
      <c r="C47" s="16"/>
      <c r="D47" s="16"/>
      <c r="E47" s="16"/>
      <c r="F47" s="16"/>
      <c r="G47" s="16"/>
      <c r="H47" s="16"/>
    </row>
    <row r="48" spans="1:8" ht="15.75">
      <c r="A48" s="30" t="s">
        <v>14</v>
      </c>
      <c r="B48" s="30" t="s">
        <v>30</v>
      </c>
      <c r="C48" s="16"/>
      <c r="D48" s="16"/>
      <c r="E48" s="16"/>
      <c r="F48" s="16"/>
      <c r="G48" s="16"/>
      <c r="H48" s="16"/>
    </row>
    <row r="49" spans="1:8" ht="15.75">
      <c r="A49" s="16" t="s">
        <v>27</v>
      </c>
      <c r="B49" s="45">
        <f>E44</f>
        <v>30</v>
      </c>
      <c r="C49" s="16"/>
      <c r="D49" s="16"/>
      <c r="E49" s="16"/>
      <c r="F49" s="16"/>
      <c r="G49" s="16"/>
      <c r="H49" s="16"/>
    </row>
    <row r="50" spans="1:8" s="2" customFormat="1" ht="15.75">
      <c r="A50" s="28" t="s">
        <v>33</v>
      </c>
      <c r="B50" s="45">
        <f>B49/0.3</f>
        <v>100</v>
      </c>
      <c r="C50" s="28"/>
      <c r="D50" s="28"/>
      <c r="E50" s="28"/>
      <c r="F50" s="28"/>
      <c r="G50" s="28"/>
      <c r="H50" s="28"/>
    </row>
    <row r="51" spans="1:8" s="2" customFormat="1" ht="15.75">
      <c r="A51" s="28" t="s">
        <v>34</v>
      </c>
      <c r="B51" s="46">
        <f>B50/12</f>
        <v>8.333333333333334</v>
      </c>
      <c r="C51" s="28"/>
      <c r="D51" s="28"/>
      <c r="E51" s="28"/>
      <c r="F51" s="28"/>
      <c r="G51" s="28"/>
      <c r="H51" s="28"/>
    </row>
    <row r="52" spans="1:8" ht="15.75">
      <c r="A52" s="16" t="s">
        <v>28</v>
      </c>
      <c r="B52" s="45">
        <v>5</v>
      </c>
      <c r="C52" s="16"/>
      <c r="D52" s="16"/>
      <c r="E52" s="16"/>
      <c r="F52" s="16"/>
      <c r="G52" s="16"/>
      <c r="H52" s="16"/>
    </row>
    <row r="53" spans="1:8" ht="16.5" thickBot="1">
      <c r="A53" s="36" t="s">
        <v>29</v>
      </c>
      <c r="B53" s="47">
        <f>B52*B49</f>
        <v>150</v>
      </c>
      <c r="C53" s="16"/>
      <c r="D53" s="16"/>
      <c r="E53" s="16"/>
      <c r="F53" s="16"/>
      <c r="G53" s="16"/>
      <c r="H53" s="16"/>
    </row>
    <row r="54" spans="1:8" ht="15.75">
      <c r="A54" s="16"/>
      <c r="B54" s="16"/>
      <c r="C54" s="16"/>
      <c r="D54" s="16"/>
      <c r="E54" s="16"/>
      <c r="F54" s="16"/>
      <c r="G54" s="16"/>
      <c r="H54" s="16"/>
    </row>
    <row r="55" ht="15.75">
      <c r="A55" s="35" t="s">
        <v>49</v>
      </c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88" ht="9.75">
      <c r="B88" s="4"/>
    </row>
  </sheetData>
  <sheetProtection/>
  <mergeCells count="1">
    <mergeCell ref="F42:H42"/>
  </mergeCells>
  <printOptions/>
  <pageMargins left="0.7875" right="0.7875" top="0.7875" bottom="0.7875" header="0.5" footer="0.5"/>
  <pageSetup fitToHeight="1" fitToWidth="1" horizontalDpi="300" verticalDpi="300" orientation="portrait" paperSize="9" scale="65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Rieks</cp:lastModifiedBy>
  <cp:lastPrinted>2010-04-11T13:35:47Z</cp:lastPrinted>
  <dcterms:created xsi:type="dcterms:W3CDTF">2005-03-31T08:35:47Z</dcterms:created>
  <dcterms:modified xsi:type="dcterms:W3CDTF">2010-05-13T14:15:24Z</dcterms:modified>
  <cp:category/>
  <cp:version/>
  <cp:contentType/>
  <cp:contentStatus/>
  <cp:revision>1</cp:revision>
</cp:coreProperties>
</file>